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EMOCENTRO" sheetId="1" state="visible" r:id="rId3"/>
    <sheet name="Planilha2" sheetId="2" state="visible" r:id="rId4"/>
  </sheets>
  <definedNames>
    <definedName function="false" hidden="false" localSheetId="0" name="_xlnm.Print_Area" vbProcedure="false">HEMOCENTRO!$A$1:$V$73</definedName>
    <definedName function="false" hidden="false" localSheetId="0" name="_xlnm.Print_Titles" vbProcedure="false">HEMOCENTRO!$54:$55</definedName>
    <definedName function="false" hidden="true" localSheetId="0" name="_xlnm._FilterDatabase" vbProcedure="false">HEMOCENTRO!$A$55:$K$64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Custeio: R$ 4.498.816,07
Servidor Cedido: R$ 703.215,89</t>
        </r>
      </text>
    </comment>
    <comment ref="B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Custeio: R$ 4.498.816,07
Servidor Cedido: R$ 703.215,89
</t>
        </r>
      </text>
    </comment>
    <comment ref="B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Servidor Cedido: R$ 703.215,89
</t>
        </r>
      </text>
    </comment>
    <comment ref="B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Servidor Cedido: R$ 703.215,89
</t>
        </r>
      </text>
    </comment>
    <comment ref="B4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Servidor Cedido: R$ 703.215,89
</t>
        </r>
      </text>
    </comment>
    <comment ref="C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(2º TA): R$ 4.498.816,07</t>
        </r>
      </text>
    </comment>
    <comment ref="C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(2º TA): R$ 4.498.816,07
</t>
        </r>
      </text>
    </comment>
    <comment ref="C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</t>
        </r>
      </text>
    </comment>
    <comment ref="C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</t>
        </r>
      </text>
    </comment>
    <comment ref="C4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</t>
        </r>
      </text>
    </comment>
    <comment ref="J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Conforme solicitação de liquidação e pagamento parcial abril/2025 (Valor do custeio provisionado para desconto referente à Energia e  Provisão do Fundo Rescisório)
</t>
        </r>
      </text>
    </comment>
    <comment ref="J4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Conforme solicitação de liquidação e pagamento parcial maio/2025 (Valor do custeio provisionado para desconto referente à Provisão do Fundo Rescisório)
</t>
        </r>
      </text>
    </comment>
    <comment ref="L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Janeiro/25
OP: 2025.2850.066.00054.001 (quitado em 10/01/25)</t>
        </r>
      </text>
    </comment>
    <comment ref="L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R$ 3.937.420,61 2025.2850.066.00098.001 (quitado em 03/02/25)
</t>
        </r>
      </text>
    </comment>
    <comment ref="L2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R$ 180.697,73 2025.2850.068.00023.001 (quitado em 03/02/25)
</t>
        </r>
      </text>
    </comment>
    <comment ref="L2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R$ 180.697,73 2025.2850.068.00024.001 (quitado em 03/02/25)
</t>
        </r>
      </text>
    </comment>
    <comment ref="L2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Março/25
OP: R$ 180.697,73 2025.2850.068.00024.002 (quitado em 28/02/25)
</t>
        </r>
      </text>
    </comment>
    <comment ref="L27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Março/25 no valor de R$ 4.378.816,07 (20/02/25) 
OP: R$ 4.198.118,34 2025.2850.066.00098.002 (quitado em 28/02/25)
</t>
        </r>
      </text>
    </comment>
    <comment ref="L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CONSOLIDADO
R$ 121.072,45
2025.2850.066.00054.003
pago em 13/03/2025
(71575211)
</t>
        </r>
      </text>
    </comment>
    <comment ref="L29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Fundo rescisório:
R$ 41.319,88
2025.2850.066.00054.002
pago em 13/03/2025
(71575211)</t>
        </r>
      </text>
    </comment>
    <comment ref="L30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2025.2850.066.00054.004
repasse parcela jan./25
pago em 13/03/2025
(71575433)</t>
        </r>
      </text>
    </comment>
    <comment ref="L3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2025.2850.066.00098.003
repasse parcela fev./25
pago em 13/03/2025
(71575433)</t>
        </r>
      </text>
    </comment>
    <comment ref="L3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2025.2850.066.00098.004
repasse parcela mar./25
pago em 13/03/2025
(71575433)</t>
        </r>
      </text>
    </comment>
    <comment ref="L3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Parcial:
R$ 180.697,73
2025.2850.068.00024.003
(abr./25)
pago em 31/03/2025
(72578590)</t>
        </r>
      </text>
    </comment>
    <comment ref="L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CONSOLIDADO COMPLEMENTAR JAN./25
R$ 37.607,67
2025.2850.066.00098.007
pago em 16/04/2025</t>
        </r>
      </text>
    </comment>
    <comment ref="L3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Fundo rescisório: R$ 60.708,35
(71471312)
a ser repassado em 04/2025</t>
        </r>
      </text>
    </comment>
    <comment ref="L3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R$ 139.291,65
(consolidado fev./25)
2025.2850.066.00098.008
pago em 16/04/25
(SIOFI)</t>
        </r>
      </text>
    </comment>
    <comment ref="L37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R$ 37.607,67
2025.2850.066.00054.005
pago em 01/04/2025
(72578590)</t>
        </r>
      </text>
    </comment>
    <comment ref="L3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R$ 4.745.173,61
2025.2850.066.0098.005
pago em 01/04/2025
(72578590)</t>
        </r>
      </text>
    </comment>
    <comment ref="L39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R$ 4.837.781,28
2025.2850.066.00098.009
pago em 02/05/2025
(73896912)
 </t>
        </r>
      </text>
    </comment>
    <comment ref="L40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R$ 180.697,74
2025.2850.068.00024.004
pago em 30/04/2025
(73896912)
 </t>
        </r>
      </text>
    </comment>
    <comment ref="L4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Consolidado março/2025 SEI 73865302
Valor referente ao fundo rescisório referência março/25</t>
        </r>
      </text>
    </comment>
    <comment ref="L4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Consolidado março/2025 SEI 73865302
Valor referente ao custeio referência março/25
</t>
        </r>
      </text>
    </comment>
    <comment ref="T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(SEI nº 71175259) referência dezembro/24 Ordem de Pagamento 2025.2850.066.00060.002...............................R$ 91.086,52
Fundo rescisório (SEI nº 71175259) referência dezembro/24 Ordem de Pagamento 2025.2850.066.00060.001................. R$ 65.120,35</t>
        </r>
      </text>
    </comment>
    <comment ref="T2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(SEI nº 71175259) referência dezembro/24 Ordem de Pagamento 2025.2850.066.00060.002...............................R$ 91.086,52
Fundo rescisório (SEI nº 71175259) referência dezembro/24 Ordem de Pagamento 2025.2850.066.00060.001................. R$ 65.120,35</t>
        </r>
      </text>
    </comment>
    <comment ref="T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outubro/2024.........R$ 233.865,17</t>
        </r>
      </text>
    </comment>
    <comment ref="T3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novembro/2024........R$ 584.662,94</t>
        </r>
      </text>
    </comment>
    <comment ref="T3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dezembro/2024.........R$ 584.662,94</t>
        </r>
      </text>
    </comment>
  </commentList>
</comments>
</file>

<file path=xl/sharedStrings.xml><?xml version="1.0" encoding="utf-8"?>
<sst xmlns="http://schemas.openxmlformats.org/spreadsheetml/2006/main" count="103" uniqueCount="68">
  <si>
    <t xml:space="preserve">Relatório Resumido da Execução Orçamentária e Financeira por Contrato de Gestão</t>
  </si>
  <si>
    <t xml:space="preserve">Mês/Ano: Janeiro a maio/2025</t>
  </si>
  <si>
    <t xml:space="preserve">Órgão Contratante: SECRETARIA DE ESTADO DA SAÚDE – SES/GO.</t>
  </si>
  <si>
    <t xml:space="preserve">CNPJ: 02.529.964/0001-57</t>
  </si>
  <si>
    <t xml:space="preserve">Organização Social Contratada : INSTITUTO DE DESENVOLVIMENTO TECNOLÓGICO E HUMANO – IDTECH</t>
  </si>
  <si>
    <t xml:space="preserve">CNPJ: 07.966.540/0001-73</t>
  </si>
  <si>
    <t xml:space="preserve">Unidade Gerida:  Rede Estadual de Hemocentros (Rede HEMO).</t>
  </si>
  <si>
    <t xml:space="preserve">Contrato de Gestão nº: Nº 070/2018-SES/GO </t>
  </si>
  <si>
    <t xml:space="preserve">Vigência do Contrato de Gestão -       Início 19/10/2018    Término 18/10/2022     /1º  Termo Aditivo: Início 19/10/2022 Término 18/10/2023 / 2º  Termo Aditivo: Início 19/10/2023 Término 18/10/2024  / 3º  Termo Aditivo: Início 19/10/2024 Término 18/10/2027</t>
  </si>
  <si>
    <t xml:space="preserve">Previsão de Repasse Mensal do Contrato de Gestão/ADITIVO - Custeio : R$ R$ 5.083.479,01 (1ª fase)  R$ 5.306.460,45 (2ª fase)      Processo nº: 201600010020610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</si>
  <si>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</si>
  <si>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</si>
  <si>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</si>
  <si>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</si>
  <si>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</si>
  <si>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</si>
  <si>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</si>
  <si>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</si>
  <si>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</si>
  <si>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</si>
  <si>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refere), os valores devolvidos estão lançados no mês em que houve a quitação da guia , não impactam nas ordens de pagamento repassadas no mês.</t>
  </si>
  <si>
    <t xml:space="preserve">7. Guias de Receita (Devolução de Recursos de Exercícios Anteriores) os valores devolvidos estão lançados no mês em que houve a quitação da guia, não impactam nas ordens de pagamento repassadas no mês.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</si>
  <si>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</si>
  <si>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</si>
  <si>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</si>
  <si>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</si>
  <si>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</si>
  <si>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</si>
  <si>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</si>
  <si>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</si>
  <si>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jan.-25</t>
  </si>
  <si>
    <t xml:space="preserve">fev.-25</t>
  </si>
  <si>
    <t xml:space="preserve">490.000,00 </t>
  </si>
  <si>
    <t xml:space="preserve">mar.-25</t>
  </si>
  <si>
    <t xml:space="preserve">fev/25</t>
  </si>
  <si>
    <t xml:space="preserve">abr/25</t>
  </si>
  <si>
    <t xml:space="preserve">maio/25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</si>
  <si>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</si>
  <si>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</si>
  <si>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</si>
  <si>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</si>
  <si>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</si>
  <si>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</si>
  <si>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</si>
  <si>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</si>
  <si>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</si>
  <si>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</si>
  <si>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</si>
  <si>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da Despesa (mês/ano)</t>
  </si>
  <si>
    <t xml:space="preserve">Período de aplicação da Glosa (mês/ano)</t>
  </si>
  <si>
    <t xml:space="preserve">Área Responsável</t>
  </si>
  <si>
    <t xml:space="preserve">Valor provisionado para ajuste posterior</t>
  </si>
  <si>
    <t xml:space="preserve">3.3.50.85.02</t>
  </si>
  <si>
    <t xml:space="preserve">201600010020610</t>
  </si>
  <si>
    <t xml:space="preserve">abr-25</t>
  </si>
  <si>
    <t xml:space="preserve">SES/CGC/SUPECC-19837.</t>
  </si>
  <si>
    <t xml:space="preserve">Glosa -Residentes (Programa de Residência Médica).</t>
  </si>
  <si>
    <t xml:space="preserve">Glosa - Não cumprimento de Metas Contratuais.</t>
  </si>
  <si>
    <t xml:space="preserve">Glosa Segurança Armada.</t>
  </si>
  <si>
    <t xml:space="preserve">*GlosaFundo Rescisório</t>
  </si>
  <si>
    <t xml:space="preserve">Outras Glosas.</t>
  </si>
  <si>
    <t xml:space="preserve">Total Geral</t>
  </si>
  <si>
    <t xml:space="preserve">* Glosa aplicada com valor estimado - ajuste será realizado posteriormente, quando informado pela SES/GMAE - CG-14421. </t>
  </si>
  <si>
    <t xml:space="preserve">Nota Explicativa:  </t>
  </si>
  <si>
    <t xml:space="preserve"> Valor Estimado no Contrato de Gestão = Custeio (R$ 4.498.816,07) + Servidor cedido (R$ 703.215,89) 2º TERMO ADITIVO; 3º TERMO ADITIVO PUBLICADO EM  26/02/2025 CUSTEIO VIGENTE: 1ª FASE- R$ 5.083.479,01
1. Valor Mensal Estimado no Contrato de Gestão – Custeio = Custeio + Gratificação de CLT.                                                                                                                                                                                                                                             3. Valor informado pela área técnica - GFIN SEI Nº 202500010016855.
4. Valor Provisionado conforme Solicitação de Liquidação e Pagamento SEI nº  SEI Nº Jan 69065171; Fev. 69991479; mar. 70936192 Valor aplicado com valor estimado - ajuste será realizado posteriormente, quando informado pela SES/CGC/SUPECC - 19837</t>
  </si>
  <si>
    <t xml:space="preserve"> Conforme diretrizes descritas no Despacho 2688 (SEI nº 65101374), Processo SEI nº 202400010067105, o valor dos Servidores Cedidos, Auxílio Moradia, Bolsa de Residência médica e Gratificação de Servidores Estatutários serão apenas de caráter informativo. Segue:
Servidores Cedidos: referência janeiro/2025 - Valor: R$ 614.432,85
Servidor Cedido - Referência: fevereiro/2025 - Valor: R$ 621.065,93;                                                                                                                                                                                                                                                                                   Servidor Cedido - Referência: março/2025 - Valor: R$ 609.800,54;                                                                                                                                                                                                                                                                                                 Servidor Cedido - Referência: abril/2025 - Valor: R$ 609.800,54;                                                                                                                                                                                                                                                                                            Servidor Cedido - Referência: maio/2025 - Valor: R$ 665.078,24</t>
  </si>
  <si>
    <t xml:space="preserve">9. Pagamentos de Despesas de Exercícios Anteriores - DEA
Custeio (SEI nº 71175259) referência dezembro/24 Ordem de Pagamento 2025.2850.066.00060.002...............................R$ 91.086,52
Fundo rescisório (SEI nº 71175259) referência dezembro/24 Ordem de Pagamento 2025.2850.066.00060.001................. R$ 65.120,35                                                                                                                                                                                        Repasse complementar contida na Solicitação de Liquidação e Pagamento MAR/25 - AJUSTE DE REPASSE (71620051) relativo ao ajuste de custeio mensal dos meses de outubro a dezembro de 2024                                          Ajuste mês de outubro/2024.........R$ 233.865,17
Repasse complementar contida na Solicitação de Liquidação e Pagamento MAR/25 - AJUSTE DE REPASSE (71620051)relativo ao ajuste de custeio mensal dos meses de outubro a dezembro de 2024
Ajuste mês de novembro/2024........R$ 584.662,94
Repasse complementar contida na Solicitação de Liquidação e Pagamento MAR/25 - AJUSTE DE REPASSE (71620051)relativo ao ajuste de custeio mensal dos meses de outubro a dezembro de 2024
Ajuste mês de dezembeo/2024........R$ 584.662,94
</t>
  </si>
  <si>
    <t xml:space="preserve">Fonte: Contratos de Gestão e Aditivos contidos no processo e Portal Transparência: saude.go.gov.br e Sistema SIOFINET - Portal.go.gov.br.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</si>
</sst>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#,##0.00_ "/>
    <numFmt numFmtId="167" formatCode="_-* #,##0.00_-;\-* #,##0.00_-;_-* \-??_-;_-@_-"/>
    <numFmt numFmtId="168" formatCode="mmm/yy"/>
    <numFmt numFmtId="169" formatCode="[$-416]mmm\-yy;@"/>
    <numFmt numFmtId="170" formatCode="0"/>
    <numFmt numFmtId="171" formatCode="d/m/yyyy"/>
    <numFmt numFmtId="172" formatCode="@"/>
  </numFmts>
  <fonts count="15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sz val="8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</font>
  </fonts>
  <fills count="9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4" tint="0.6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D9E2F3"/>
        <bgColor rgb="FFDEEBF7"/>
      </patternFill>
    </fill>
    <fill>
      <patternFill patternType="solid">
        <fgColor theme="8" tint="0.8"/>
        <bgColor rgb="FFD9E2F3"/>
      </patternFill>
    </fill>
    <fill>
      <patternFill patternType="solid">
        <fgColor rgb="FFD8D8D8"/>
        <bgColor rgb="FFD9E2F3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>
        <color rgb="FFCCCCCC"/>
      </left>
      <right style="medium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0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9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0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5" borderId="1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5" borderId="1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5" borderId="2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5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4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8" fillId="0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8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5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5" borderId="2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5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5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6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6" borderId="2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7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6" borderId="2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6" borderId="2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0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5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8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0" fillId="8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8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2" fontId="7" fillId="0" borderId="2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oeda 3 6" xfId="20"/>
    <cellStyle name="Normal 65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E2F3"/>
      <rgbColor rgb="FFD8D8D8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843C0B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843C0B"/>
    <pageSetUpPr fitToPage="true"/>
  </sheetPr>
  <dimension ref="A1:V109"/>
  <sheetViews>
    <sheetView showFormulas="false" showGridLines="true" showRowColHeaders="true" showZeros="true" rightToLeft="false" tabSelected="true" showOutlineSymbols="true" defaultGridColor="true" view="normal" topLeftCell="A18" colorId="64" zoomScale="100" zoomScaleNormal="100" zoomScalePageLayoutView="100" workbookViewId="0">
      <selection pane="topLeft" activeCell="I45" activeCellId="0" sqref="I45"/>
    </sheetView>
  </sheetViews>
  <sheetFormatPr defaultColWidth="8.71484375" defaultRowHeight="15" zeroHeight="false" outlineLevelRow="0" outlineLevelCol="0"/>
  <cols>
    <col collapsed="false" customWidth="true" hidden="false" outlineLevel="0" max="1" min="1" style="0" width="10.14"/>
    <col collapsed="false" customWidth="true" hidden="false" outlineLevel="0" max="2" min="2" style="0" width="14.29"/>
    <col collapsed="false" customWidth="true" hidden="false" outlineLevel="0" max="3" min="3" style="1" width="15.43"/>
    <col collapsed="false" customWidth="true" hidden="false" outlineLevel="0" max="4" min="4" style="0" width="17.86"/>
    <col collapsed="false" customWidth="true" hidden="false" outlineLevel="0" max="7" min="5" style="0" width="15.43"/>
    <col collapsed="false" customWidth="true" hidden="false" outlineLevel="0" max="8" min="8" style="0" width="16.85"/>
    <col collapsed="false" customWidth="true" hidden="false" outlineLevel="0" max="9" min="9" style="0" width="19.86"/>
    <col collapsed="false" customWidth="true" hidden="false" outlineLevel="0" max="10" min="10" style="0" width="15.43"/>
    <col collapsed="false" customWidth="true" hidden="false" outlineLevel="0" max="11" min="11" style="0" width="19.14"/>
    <col collapsed="false" customWidth="true" hidden="false" outlineLevel="0" max="16" min="12" style="0" width="17.71"/>
    <col collapsed="false" customWidth="true" hidden="false" outlineLevel="0" max="17" min="17" style="0" width="33.57"/>
    <col collapsed="false" customWidth="true" hidden="false" outlineLevel="0" max="22" min="18" style="0" width="17.71"/>
  </cols>
  <sheetData>
    <row r="1" customFormat="false" ht="36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9.75" hidden="false" customHeight="tru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</row>
    <row r="3" customFormat="false" ht="15" hidden="false" customHeight="false" outlineLevel="0" collapsed="false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customFormat="false" ht="9.7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4"/>
      <c r="R4" s="4"/>
      <c r="S4" s="4"/>
      <c r="T4" s="4"/>
      <c r="U4" s="4"/>
      <c r="V4" s="4"/>
    </row>
    <row r="5" customFormat="false" ht="18" hidden="false" customHeight="true" outlineLevel="0" collapsed="false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customFormat="false" ht="16.5" hidden="false" customHeight="true" outlineLevel="0" collapsed="false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4"/>
      <c r="P6" s="4"/>
      <c r="Q6" s="4"/>
      <c r="R6" s="4"/>
      <c r="S6" s="4"/>
      <c r="T6" s="4"/>
      <c r="U6" s="4"/>
      <c r="V6" s="4"/>
    </row>
    <row r="7" customFormat="false" ht="9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4"/>
      <c r="P7" s="4"/>
      <c r="Q7" s="4"/>
      <c r="R7" s="4"/>
      <c r="S7" s="4"/>
      <c r="T7" s="4"/>
      <c r="U7" s="4"/>
      <c r="V7" s="4"/>
    </row>
    <row r="8" customFormat="false" ht="16.5" hidden="false" customHeight="true" outlineLevel="0" collapsed="false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customFormat="false" ht="15.75" hidden="false" customHeight="true" outlineLevel="0" collapsed="false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4"/>
      <c r="P9" s="4"/>
      <c r="Q9" s="4"/>
      <c r="R9" s="4"/>
      <c r="S9" s="4"/>
      <c r="T9" s="4"/>
      <c r="U9" s="4"/>
      <c r="V9" s="4"/>
    </row>
    <row r="10" customFormat="false" ht="8.25" hidden="false" customHeight="true" outlineLevel="0" collapsed="false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4"/>
      <c r="P10" s="4"/>
      <c r="Q10" s="4"/>
      <c r="R10" s="4"/>
      <c r="S10" s="4"/>
      <c r="T10" s="4"/>
      <c r="U10" s="4"/>
      <c r="V10" s="4"/>
    </row>
    <row r="11" customFormat="false" ht="18.75" hidden="false" customHeight="true" outlineLevel="0" collapsed="false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customFormat="false" ht="7.5" hidden="false" customHeight="true" outlineLevel="0" collapsed="false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"/>
      <c r="P12" s="4"/>
      <c r="Q12" s="4"/>
      <c r="R12" s="4"/>
      <c r="S12" s="4"/>
      <c r="T12" s="4"/>
      <c r="U12" s="4"/>
      <c r="V12" s="4"/>
    </row>
    <row r="13" customFormat="false" ht="15.75" hidden="false" customHeight="true" outlineLevel="0" collapsed="false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customFormat="false" ht="26.25" hidden="false" customHeight="true" outlineLevel="0" collapsed="false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customFormat="false" ht="12" hidden="false" customHeight="true" outlineLevel="0" collapsed="false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customFormat="false" ht="15.75" hidden="false" customHeight="true" outlineLevel="0" collapsed="false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customFormat="false" ht="25.5" hidden="false" customHeight="true" outlineLevel="0" collapsed="false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customFormat="false" ht="15.75" hidden="false" customHeight="true" outlineLevel="0" collapsed="false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customFormat="false" ht="15.75" hidden="false" customHeight="true" outlineLevel="0" collapsed="false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customFormat="false" ht="90" hidden="false" customHeight="true" outlineLevel="0" collapsed="false">
      <c r="A20" s="12"/>
      <c r="B20" s="15" t="s">
        <v>14</v>
      </c>
      <c r="C20" s="16" t="s">
        <v>15</v>
      </c>
      <c r="D20" s="16" t="s">
        <v>16</v>
      </c>
      <c r="E20" s="16"/>
      <c r="F20" s="16"/>
      <c r="G20" s="16" t="s">
        <v>17</v>
      </c>
      <c r="H20" s="16"/>
      <c r="I20" s="16"/>
      <c r="J20" s="17" t="s">
        <v>18</v>
      </c>
      <c r="K20" s="16" t="s">
        <v>19</v>
      </c>
      <c r="L20" s="16"/>
      <c r="M20" s="16"/>
      <c r="N20" s="16"/>
      <c r="O20" s="16" t="s">
        <v>20</v>
      </c>
      <c r="P20" s="16"/>
      <c r="Q20" s="17" t="s">
        <v>21</v>
      </c>
      <c r="R20" s="16" t="s">
        <v>22</v>
      </c>
      <c r="S20" s="16"/>
      <c r="T20" s="18" t="s">
        <v>23</v>
      </c>
      <c r="U20" s="18"/>
      <c r="V20" s="16" t="s">
        <v>24</v>
      </c>
    </row>
    <row r="21" customFormat="false" ht="37.5" hidden="false" customHeight="true" outlineLevel="0" collapsed="false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customFormat="false" ht="15" hidden="false" customHeight="false" outlineLevel="0" collapsed="false">
      <c r="A22" s="20" t="s">
        <v>30</v>
      </c>
      <c r="B22" s="21" t="n">
        <v>5202031.96</v>
      </c>
      <c r="C22" s="21" t="n">
        <v>4498816.07</v>
      </c>
      <c r="D22" s="22" t="n">
        <v>32722385.71</v>
      </c>
      <c r="E22" s="23"/>
      <c r="F22" s="24"/>
      <c r="G22" s="25" t="n">
        <v>8597632.14</v>
      </c>
      <c r="H22" s="24"/>
      <c r="I22" s="24"/>
      <c r="J22" s="26"/>
      <c r="K22" s="27" t="n">
        <v>45658</v>
      </c>
      <c r="L22" s="26" t="n">
        <v>4298816.07</v>
      </c>
      <c r="M22" s="28"/>
      <c r="N22" s="28"/>
      <c r="O22" s="29"/>
      <c r="P22" s="29"/>
      <c r="Q22" s="29"/>
      <c r="R22" s="28"/>
      <c r="S22" s="29"/>
      <c r="T22" s="29"/>
      <c r="U22" s="29"/>
      <c r="V22" s="30" t="n">
        <v>4298816.07</v>
      </c>
    </row>
    <row r="23" customFormat="false" ht="15" hidden="false" customHeight="false" outlineLevel="0" collapsed="false">
      <c r="A23" s="20" t="s">
        <v>31</v>
      </c>
      <c r="B23" s="26" t="n">
        <v>5202031.96</v>
      </c>
      <c r="C23" s="21" t="n">
        <v>4498816.07</v>
      </c>
      <c r="D23" s="31"/>
      <c r="E23" s="32" t="s">
        <v>32</v>
      </c>
      <c r="F23" s="33"/>
      <c r="G23" s="34" t="n">
        <v>4378816.07</v>
      </c>
      <c r="H23" s="33"/>
      <c r="I23" s="33"/>
      <c r="J23" s="21"/>
      <c r="K23" s="35" t="s">
        <v>31</v>
      </c>
      <c r="L23" s="26" t="n">
        <v>3937420.61</v>
      </c>
      <c r="M23" s="33"/>
      <c r="N23" s="33"/>
      <c r="O23" s="36"/>
      <c r="P23" s="33"/>
      <c r="Q23" s="33"/>
      <c r="R23" s="33"/>
      <c r="S23" s="33"/>
      <c r="T23" s="37" t="n">
        <v>65120.35</v>
      </c>
      <c r="U23" s="33"/>
      <c r="V23" s="38"/>
    </row>
    <row r="24" customFormat="false" ht="15" hidden="false" customHeight="false" outlineLevel="0" collapsed="false">
      <c r="A24" s="39"/>
      <c r="B24" s="33"/>
      <c r="C24" s="33"/>
      <c r="D24" s="40"/>
      <c r="E24" s="41"/>
      <c r="F24" s="33"/>
      <c r="G24" s="33"/>
      <c r="H24" s="33"/>
      <c r="I24" s="33"/>
      <c r="J24" s="33"/>
      <c r="K24" s="42" t="s">
        <v>31</v>
      </c>
      <c r="L24" s="26" t="n">
        <v>180697.73</v>
      </c>
      <c r="M24" s="33"/>
      <c r="N24" s="33"/>
      <c r="O24" s="43"/>
      <c r="P24" s="33"/>
      <c r="Q24" s="33"/>
      <c r="R24" s="33"/>
      <c r="S24" s="33"/>
      <c r="T24" s="43" t="n">
        <v>91086.52</v>
      </c>
      <c r="U24" s="33"/>
      <c r="V24" s="33"/>
    </row>
    <row r="25" customFormat="false" ht="15" hidden="false" customHeight="false" outlineLevel="0" collapsed="false">
      <c r="A25" s="39"/>
      <c r="B25" s="33"/>
      <c r="C25" s="33"/>
      <c r="D25" s="40"/>
      <c r="E25" s="41"/>
      <c r="F25" s="33"/>
      <c r="G25" s="33"/>
      <c r="H25" s="33"/>
      <c r="I25" s="33"/>
      <c r="J25" s="33"/>
      <c r="K25" s="32" t="s">
        <v>31</v>
      </c>
      <c r="L25" s="26" t="n">
        <v>180697.73</v>
      </c>
      <c r="M25" s="33"/>
      <c r="N25" s="33"/>
      <c r="O25" s="33"/>
      <c r="P25" s="33"/>
      <c r="Q25" s="33"/>
      <c r="R25" s="33"/>
      <c r="S25" s="33"/>
      <c r="T25" s="33"/>
      <c r="U25" s="33"/>
      <c r="V25" s="33"/>
    </row>
    <row r="26" customFormat="false" ht="15" hidden="false" customHeight="false" outlineLevel="0" collapsed="false">
      <c r="A26" s="39"/>
      <c r="B26" s="33"/>
      <c r="C26" s="33"/>
      <c r="D26" s="40"/>
      <c r="E26" s="41"/>
      <c r="F26" s="33"/>
      <c r="G26" s="33"/>
      <c r="H26" s="33"/>
      <c r="I26" s="33"/>
      <c r="J26" s="33"/>
      <c r="K26" s="44" t="s">
        <v>33</v>
      </c>
      <c r="L26" s="26" t="n">
        <v>180697.73</v>
      </c>
      <c r="M26" s="33"/>
      <c r="N26" s="33"/>
      <c r="O26" s="33"/>
      <c r="P26" s="33"/>
      <c r="Q26" s="33"/>
      <c r="R26" s="33"/>
      <c r="S26" s="33"/>
      <c r="T26" s="33"/>
      <c r="U26" s="33"/>
      <c r="V26" s="33"/>
    </row>
    <row r="27" customFormat="false" ht="15" hidden="false" customHeight="false" outlineLevel="0" collapsed="false">
      <c r="A27" s="45"/>
      <c r="B27" s="33"/>
      <c r="C27" s="33"/>
      <c r="D27" s="40"/>
      <c r="E27" s="41"/>
      <c r="F27" s="46"/>
      <c r="G27" s="46"/>
      <c r="H27" s="46"/>
      <c r="I27" s="46"/>
      <c r="J27" s="33"/>
      <c r="K27" s="32" t="s">
        <v>33</v>
      </c>
      <c r="L27" s="26" t="n">
        <v>4198118.34</v>
      </c>
      <c r="M27" s="46"/>
      <c r="N27" s="46"/>
      <c r="O27" s="46"/>
      <c r="P27" s="46"/>
      <c r="Q27" s="46"/>
      <c r="R27" s="46"/>
      <c r="S27" s="46"/>
      <c r="T27" s="46"/>
      <c r="U27" s="46"/>
      <c r="V27" s="47" t="n">
        <f aca="false">SUM(L23:V26)</f>
        <v>4635720.67</v>
      </c>
    </row>
    <row r="28" customFormat="false" ht="15" hidden="false" customHeight="false" outlineLevel="0" collapsed="false">
      <c r="A28" s="45" t="s">
        <v>33</v>
      </c>
      <c r="B28" s="26" t="n">
        <v>5786694.93</v>
      </c>
      <c r="C28" s="37" t="n">
        <v>5083479.04</v>
      </c>
      <c r="D28" s="48"/>
      <c r="E28" s="49"/>
      <c r="F28" s="46"/>
      <c r="G28" s="25" t="n">
        <v>6879860.16</v>
      </c>
      <c r="H28" s="46"/>
      <c r="I28" s="46"/>
      <c r="J28" s="37"/>
      <c r="K28" s="50" t="n">
        <v>45658</v>
      </c>
      <c r="L28" s="26" t="n">
        <v>121072.45</v>
      </c>
      <c r="M28" s="46"/>
      <c r="N28" s="46"/>
      <c r="O28" s="46"/>
      <c r="P28" s="46"/>
      <c r="Q28" s="46"/>
      <c r="R28" s="46"/>
      <c r="S28" s="46"/>
      <c r="T28" s="46"/>
      <c r="U28" s="46"/>
      <c r="V28" s="51"/>
    </row>
    <row r="29" customFormat="false" ht="15" hidden="false" customHeight="false" outlineLevel="0" collapsed="false">
      <c r="A29" s="45"/>
      <c r="B29" s="33"/>
      <c r="C29" s="33"/>
      <c r="D29" s="40"/>
      <c r="E29" s="52"/>
      <c r="F29" s="46"/>
      <c r="G29" s="46"/>
      <c r="H29" s="46"/>
      <c r="I29" s="46"/>
      <c r="J29" s="33"/>
      <c r="K29" s="50" t="n">
        <v>45658</v>
      </c>
      <c r="L29" s="26" t="n">
        <v>41319.88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</row>
    <row r="30" customFormat="false" ht="15" hidden="false" customHeight="false" outlineLevel="0" collapsed="false">
      <c r="A30" s="45"/>
      <c r="B30" s="33"/>
      <c r="C30" s="33"/>
      <c r="D30" s="40"/>
      <c r="E30" s="52"/>
      <c r="F30" s="46"/>
      <c r="G30" s="46"/>
      <c r="H30" s="46"/>
      <c r="I30" s="46"/>
      <c r="J30" s="33"/>
      <c r="K30" s="50" t="n">
        <v>45658</v>
      </c>
      <c r="L30" s="26" t="n">
        <v>584662.94</v>
      </c>
      <c r="M30" s="46"/>
      <c r="N30" s="46"/>
      <c r="O30" s="46"/>
      <c r="P30" s="46"/>
      <c r="Q30" s="46"/>
      <c r="R30" s="46"/>
      <c r="S30" s="46"/>
      <c r="T30" s="46"/>
      <c r="U30" s="46"/>
      <c r="V30" s="46"/>
    </row>
    <row r="31" customFormat="false" ht="15" hidden="false" customHeight="false" outlineLevel="0" collapsed="false">
      <c r="A31" s="45"/>
      <c r="B31" s="33"/>
      <c r="C31" s="33"/>
      <c r="D31" s="40"/>
      <c r="E31" s="52"/>
      <c r="F31" s="46"/>
      <c r="G31" s="46"/>
      <c r="H31" s="46"/>
      <c r="I31" s="46"/>
      <c r="J31" s="33"/>
      <c r="K31" s="53" t="s">
        <v>34</v>
      </c>
      <c r="L31" s="26" t="n">
        <v>584662.94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customFormat="false" ht="15" hidden="false" customHeight="false" outlineLevel="0" collapsed="false">
      <c r="A32" s="45"/>
      <c r="B32" s="33"/>
      <c r="C32" s="33"/>
      <c r="D32" s="40"/>
      <c r="E32" s="52"/>
      <c r="F32" s="46"/>
      <c r="G32" s="46"/>
      <c r="H32" s="46"/>
      <c r="I32" s="46"/>
      <c r="J32" s="33"/>
      <c r="K32" s="50" t="n">
        <v>45717</v>
      </c>
      <c r="L32" s="54" t="n">
        <v>584662.94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</row>
    <row r="33" customFormat="false" ht="15" hidden="false" customHeight="false" outlineLevel="0" collapsed="false">
      <c r="A33" s="45"/>
      <c r="B33" s="33"/>
      <c r="C33" s="33"/>
      <c r="D33" s="40"/>
      <c r="E33" s="52"/>
      <c r="F33" s="46"/>
      <c r="G33" s="46"/>
      <c r="H33" s="46"/>
      <c r="I33" s="46"/>
      <c r="J33" s="33"/>
      <c r="K33" s="55" t="s">
        <v>35</v>
      </c>
      <c r="L33" s="26" t="n">
        <v>180697.73</v>
      </c>
      <c r="M33" s="46"/>
      <c r="N33" s="46"/>
      <c r="O33" s="46"/>
      <c r="P33" s="46"/>
      <c r="Q33" s="46"/>
      <c r="R33" s="46"/>
      <c r="S33" s="46"/>
      <c r="T33" s="46"/>
      <c r="U33" s="46"/>
      <c r="V33" s="47" t="n">
        <f aca="false">SUM(L27:U33)</f>
        <v>6295197.22</v>
      </c>
    </row>
    <row r="34" customFormat="false" ht="15" hidden="false" customHeight="false" outlineLevel="0" collapsed="false">
      <c r="A34" s="56" t="s">
        <v>35</v>
      </c>
      <c r="B34" s="26" t="n">
        <v>5786694.93</v>
      </c>
      <c r="C34" s="37" t="n">
        <v>5083479.04</v>
      </c>
      <c r="D34" s="57" t="n">
        <v>20503050.84</v>
      </c>
      <c r="E34" s="52"/>
      <c r="F34" s="33"/>
      <c r="G34" s="58" t="n">
        <v>5256086.69</v>
      </c>
      <c r="H34" s="33"/>
      <c r="I34" s="33"/>
      <c r="J34" s="37" t="n">
        <v>120000</v>
      </c>
      <c r="K34" s="59" t="n">
        <v>45658</v>
      </c>
      <c r="L34" s="26" t="n">
        <v>37607.67</v>
      </c>
      <c r="M34" s="33"/>
      <c r="N34" s="33"/>
      <c r="O34" s="33"/>
      <c r="P34" s="33"/>
      <c r="Q34" s="33"/>
      <c r="R34" s="33"/>
      <c r="S34" s="33"/>
      <c r="T34" s="37" t="n">
        <v>233865.17</v>
      </c>
      <c r="U34" s="33"/>
      <c r="V34" s="33"/>
    </row>
    <row r="35" customFormat="false" ht="15" hidden="false" customHeight="false" outlineLevel="0" collapsed="false">
      <c r="A35" s="60"/>
      <c r="B35" s="33"/>
      <c r="C35" s="33"/>
      <c r="D35" s="33"/>
      <c r="E35" s="61"/>
      <c r="F35" s="33"/>
      <c r="G35" s="33"/>
      <c r="H35" s="33"/>
      <c r="I35" s="33"/>
      <c r="J35" s="33"/>
      <c r="K35" s="62" t="s">
        <v>34</v>
      </c>
      <c r="L35" s="26" t="n">
        <v>60708.35</v>
      </c>
      <c r="M35" s="33"/>
      <c r="N35" s="33"/>
      <c r="O35" s="33"/>
      <c r="P35" s="33"/>
      <c r="Q35" s="33"/>
      <c r="R35" s="33"/>
      <c r="S35" s="33"/>
      <c r="T35" s="26" t="n">
        <v>584662.94</v>
      </c>
      <c r="U35" s="33"/>
      <c r="V35" s="33"/>
    </row>
    <row r="36" customFormat="false" ht="15" hidden="false" customHeight="false" outlineLevel="0" collapsed="false">
      <c r="A36" s="60"/>
      <c r="B36" s="33"/>
      <c r="C36" s="33"/>
      <c r="D36" s="33"/>
      <c r="E36" s="61"/>
      <c r="F36" s="33"/>
      <c r="G36" s="33"/>
      <c r="H36" s="33"/>
      <c r="I36" s="33"/>
      <c r="J36" s="33"/>
      <c r="K36" s="62" t="s">
        <v>34</v>
      </c>
      <c r="L36" s="26" t="n">
        <v>139291.65</v>
      </c>
      <c r="M36" s="33"/>
      <c r="N36" s="33"/>
      <c r="O36" s="33"/>
      <c r="P36" s="33"/>
      <c r="Q36" s="33"/>
      <c r="R36" s="33"/>
      <c r="S36" s="33"/>
      <c r="T36" s="26" t="n">
        <v>584662.94</v>
      </c>
      <c r="U36" s="33"/>
      <c r="V36" s="33"/>
    </row>
    <row r="37" customFormat="false" ht="15" hidden="false" customHeight="false" outlineLevel="0" collapsed="false">
      <c r="A37" s="60"/>
      <c r="B37" s="33"/>
      <c r="C37" s="33"/>
      <c r="D37" s="33"/>
      <c r="E37" s="61"/>
      <c r="F37" s="33"/>
      <c r="G37" s="33"/>
      <c r="H37" s="33"/>
      <c r="I37" s="33"/>
      <c r="J37" s="33"/>
      <c r="K37" s="55" t="s">
        <v>35</v>
      </c>
      <c r="L37" s="26" t="n">
        <v>37607.67</v>
      </c>
      <c r="M37" s="33"/>
      <c r="N37" s="33"/>
      <c r="O37" s="33"/>
      <c r="P37" s="33"/>
      <c r="Q37" s="33"/>
      <c r="R37" s="33"/>
      <c r="S37" s="33"/>
      <c r="T37" s="33"/>
      <c r="U37" s="33"/>
      <c r="V37" s="33"/>
    </row>
    <row r="38" customFormat="false" ht="15" hidden="false" customHeight="false" outlineLevel="0" collapsed="false">
      <c r="A38" s="60"/>
      <c r="B38" s="33"/>
      <c r="C38" s="33"/>
      <c r="D38" s="33"/>
      <c r="E38" s="61"/>
      <c r="F38" s="33"/>
      <c r="G38" s="33"/>
      <c r="H38" s="33"/>
      <c r="I38" s="33"/>
      <c r="J38" s="33"/>
      <c r="K38" s="55" t="s">
        <v>35</v>
      </c>
      <c r="L38" s="26" t="n">
        <v>4745173.61</v>
      </c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customFormat="false" ht="15" hidden="false" customHeight="false" outlineLevel="0" collapsed="false">
      <c r="A39" s="60"/>
      <c r="B39" s="33"/>
      <c r="C39" s="33"/>
      <c r="D39" s="33"/>
      <c r="E39" s="61"/>
      <c r="F39" s="33"/>
      <c r="G39" s="33"/>
      <c r="H39" s="33"/>
      <c r="I39" s="33"/>
      <c r="J39" s="33"/>
      <c r="K39" s="44" t="s">
        <v>36</v>
      </c>
      <c r="L39" s="26" t="n">
        <v>4837781.28</v>
      </c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customFormat="false" ht="15" hidden="false" customHeight="false" outlineLevel="0" collapsed="false">
      <c r="A40" s="60"/>
      <c r="B40" s="33"/>
      <c r="C40" s="33"/>
      <c r="D40" s="33"/>
      <c r="E40" s="61"/>
      <c r="F40" s="33"/>
      <c r="G40" s="33"/>
      <c r="H40" s="33"/>
      <c r="I40" s="33"/>
      <c r="J40" s="33"/>
      <c r="K40" s="44" t="s">
        <v>36</v>
      </c>
      <c r="L40" s="26" t="n">
        <v>180697.74</v>
      </c>
      <c r="M40" s="33"/>
      <c r="N40" s="33"/>
      <c r="O40" s="33"/>
      <c r="P40" s="33"/>
      <c r="Q40" s="33"/>
      <c r="R40" s="33"/>
      <c r="S40" s="33"/>
      <c r="T40" s="33"/>
      <c r="U40" s="33"/>
      <c r="V40" s="63" t="n">
        <f aca="false">SUM(L34:U40)</f>
        <v>11442059.02</v>
      </c>
    </row>
    <row r="41" customFormat="false" ht="15" hidden="false" customHeight="false" outlineLevel="0" collapsed="false">
      <c r="A41" s="60" t="s">
        <v>36</v>
      </c>
      <c r="B41" s="26" t="n">
        <v>5786694.93</v>
      </c>
      <c r="C41" s="37" t="n">
        <v>5083479.04</v>
      </c>
      <c r="D41" s="33" t="n">
        <v>10251525.42</v>
      </c>
      <c r="E41" s="61"/>
      <c r="F41" s="33"/>
      <c r="G41" s="33" t="n">
        <v>5203479.01</v>
      </c>
      <c r="H41" s="33"/>
      <c r="I41" s="33"/>
      <c r="J41" s="33" t="n">
        <v>65000</v>
      </c>
      <c r="K41" s="44" t="s">
        <v>33</v>
      </c>
      <c r="L41" s="37" t="n">
        <v>61505.1</v>
      </c>
      <c r="M41" s="33"/>
      <c r="N41" s="33"/>
      <c r="O41" s="33"/>
      <c r="P41" s="33"/>
      <c r="Q41" s="33"/>
      <c r="R41" s="33"/>
      <c r="S41" s="33"/>
      <c r="T41" s="33"/>
      <c r="U41" s="33"/>
      <c r="V41" s="33"/>
    </row>
    <row r="42" customFormat="false" ht="15" hidden="false" customHeight="false" outlineLevel="0" collapsed="false">
      <c r="A42" s="60"/>
      <c r="B42" s="33"/>
      <c r="C42" s="33"/>
      <c r="D42" s="33"/>
      <c r="E42" s="61"/>
      <c r="F42" s="33"/>
      <c r="G42" s="33"/>
      <c r="H42" s="33"/>
      <c r="I42" s="33"/>
      <c r="J42" s="33"/>
      <c r="K42" s="44" t="s">
        <v>33</v>
      </c>
      <c r="L42" s="37" t="n">
        <v>58494.9</v>
      </c>
      <c r="M42" s="33"/>
      <c r="N42" s="33"/>
      <c r="O42" s="33"/>
      <c r="P42" s="33"/>
      <c r="Q42" s="33"/>
      <c r="R42" s="33"/>
      <c r="S42" s="33"/>
      <c r="T42" s="33"/>
      <c r="U42" s="33"/>
      <c r="V42" s="63" t="n">
        <f aca="false">SUM(L41:U42)</f>
        <v>120000</v>
      </c>
    </row>
    <row r="43" customFormat="false" ht="15" hidden="false" customHeight="false" outlineLevel="0" collapsed="false">
      <c r="A43" s="64"/>
      <c r="B43" s="65" t="n">
        <f aca="false">SUM(B22:B42)</f>
        <v>27764148.71</v>
      </c>
      <c r="C43" s="65" t="n">
        <f aca="false">SUM(C22:C34)</f>
        <v>19164590.22</v>
      </c>
      <c r="D43" s="65" t="n">
        <f aca="false">SUM(D22:D34)</f>
        <v>53225436.55</v>
      </c>
      <c r="E43" s="66" t="s">
        <v>32</v>
      </c>
      <c r="F43" s="67" t="n">
        <f aca="false">SUM(F22:F22)</f>
        <v>0</v>
      </c>
      <c r="G43" s="68" t="n">
        <f aca="false">SUM(G22:G42)</f>
        <v>30315874.07</v>
      </c>
      <c r="H43" s="68" t="n">
        <f aca="false">SUM(H22:H22)</f>
        <v>0</v>
      </c>
      <c r="I43" s="68" t="n">
        <f aca="false">SUM(I22:I22)</f>
        <v>0</v>
      </c>
      <c r="J43" s="68" t="n">
        <f aca="false">SUM(J22:J41)</f>
        <v>185000</v>
      </c>
      <c r="K43" s="68"/>
      <c r="L43" s="68" t="n">
        <f aca="false">SUM(L22:L42)</f>
        <v>25232395.06</v>
      </c>
      <c r="M43" s="68" t="n">
        <f aca="false">SUM(M22:M22)</f>
        <v>0</v>
      </c>
      <c r="N43" s="68" t="n">
        <f aca="false">SUM(N22:N22)</f>
        <v>0</v>
      </c>
      <c r="O43" s="68"/>
      <c r="P43" s="68" t="n">
        <f aca="false">SUM(P22:P22)</f>
        <v>0</v>
      </c>
      <c r="Q43" s="68" t="n">
        <f aca="false">SUM(Q22:Q22)</f>
        <v>0</v>
      </c>
      <c r="R43" s="68" t="n">
        <f aca="false">SUM(R22:R22)</f>
        <v>0</v>
      </c>
      <c r="S43" s="68" t="n">
        <f aca="false">SUM(S22:S22)</f>
        <v>0</v>
      </c>
      <c r="T43" s="68" t="n">
        <f aca="false">SUM(T22:T40)</f>
        <v>1559397.92</v>
      </c>
      <c r="U43" s="68" t="n">
        <f aca="false">SUM(U22:U22)</f>
        <v>0</v>
      </c>
      <c r="V43" s="68" t="n">
        <f aca="false">SUM(V22:V42)</f>
        <v>26791792.98</v>
      </c>
    </row>
    <row r="44" customFormat="false" ht="15" hidden="false" customHeight="false" outlineLevel="0" collapsed="false">
      <c r="A44" s="69"/>
      <c r="B44" s="69"/>
      <c r="C44" s="70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</row>
    <row r="45" customFormat="false" ht="45.75" hidden="false" customHeight="true" outlineLevel="0" collapsed="false">
      <c r="A45" s="71" t="s">
        <v>37</v>
      </c>
      <c r="B45" s="71"/>
      <c r="C45" s="71"/>
      <c r="D45" s="71"/>
      <c r="E45" s="71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</row>
    <row r="46" customFormat="false" ht="15" hidden="false" customHeight="true" outlineLevel="0" collapsed="false">
      <c r="A46" s="72" t="s">
        <v>38</v>
      </c>
      <c r="B46" s="72"/>
      <c r="C46" s="72"/>
      <c r="D46" s="72"/>
      <c r="E46" s="72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</row>
    <row r="47" customFormat="false" ht="15" hidden="false" customHeight="false" outlineLevel="0" collapsed="false">
      <c r="A47" s="72"/>
      <c r="B47" s="72"/>
      <c r="C47" s="72"/>
      <c r="D47" s="72"/>
      <c r="E47" s="72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</row>
    <row r="48" customFormat="false" ht="33" hidden="false" customHeight="true" outlineLevel="0" collapsed="false">
      <c r="A48" s="73" t="s">
        <v>39</v>
      </c>
      <c r="B48" s="73"/>
      <c r="C48" s="73"/>
      <c r="D48" s="73"/>
      <c r="E48" s="73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</row>
    <row r="49" customFormat="false" ht="15.75" hidden="false" customHeight="true" outlineLevel="0" collapsed="false">
      <c r="A49" s="73" t="s">
        <v>40</v>
      </c>
      <c r="B49" s="73"/>
      <c r="C49" s="73"/>
      <c r="D49" s="73"/>
      <c r="E49" s="73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</row>
    <row r="50" customFormat="false" ht="15.75" hidden="false" customHeight="true" outlineLevel="0" collapsed="false">
      <c r="A50" s="73" t="s">
        <v>41</v>
      </c>
      <c r="B50" s="73"/>
      <c r="C50" s="73"/>
      <c r="D50" s="73"/>
      <c r="E50" s="73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</row>
    <row r="51" customFormat="false" ht="15.75" hidden="false" customHeight="true" outlineLevel="0" collapsed="false">
      <c r="A51" s="73" t="s">
        <v>42</v>
      </c>
      <c r="B51" s="73"/>
      <c r="C51" s="73"/>
      <c r="D51" s="73"/>
      <c r="E51" s="73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</row>
    <row r="52" customFormat="false" ht="15" hidden="false" customHeight="true" outlineLevel="0" collapsed="false">
      <c r="A52" s="73" t="s">
        <v>43</v>
      </c>
      <c r="B52" s="73"/>
      <c r="C52" s="73"/>
      <c r="D52" s="73"/>
      <c r="E52" s="73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</row>
    <row r="53" customFormat="false" ht="15" hidden="false" customHeight="false" outlineLevel="0" collapsed="false">
      <c r="A53" s="69"/>
      <c r="B53" s="69"/>
      <c r="C53" s="70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</row>
    <row r="54" customFormat="false" ht="15.75" hidden="false" customHeight="true" outlineLevel="0" collapsed="false">
      <c r="A54" s="71" t="s">
        <v>44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</row>
    <row r="55" customFormat="false" ht="38.25" hidden="false" customHeight="true" outlineLevel="0" collapsed="false">
      <c r="A55" s="72" t="s">
        <v>38</v>
      </c>
      <c r="B55" s="72"/>
      <c r="C55" s="72"/>
      <c r="D55" s="72"/>
      <c r="E55" s="72"/>
      <c r="F55" s="72" t="s">
        <v>45</v>
      </c>
      <c r="G55" s="72" t="s">
        <v>46</v>
      </c>
      <c r="H55" s="72" t="s">
        <v>47</v>
      </c>
      <c r="I55" s="72" t="s">
        <v>48</v>
      </c>
      <c r="J55" s="72" t="s">
        <v>49</v>
      </c>
      <c r="K55" s="72" t="s">
        <v>50</v>
      </c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</row>
    <row r="56" customFormat="false" ht="30" hidden="false" customHeight="true" outlineLevel="0" collapsed="false">
      <c r="A56" s="74" t="s">
        <v>51</v>
      </c>
      <c r="B56" s="74"/>
      <c r="C56" s="74"/>
      <c r="D56" s="74"/>
      <c r="E56" s="74"/>
      <c r="F56" s="75" t="n">
        <v>120000</v>
      </c>
      <c r="G56" s="76" t="s">
        <v>52</v>
      </c>
      <c r="H56" s="77" t="s">
        <v>53</v>
      </c>
      <c r="I56" s="78" t="s">
        <v>54</v>
      </c>
      <c r="J56" s="78" t="s">
        <v>54</v>
      </c>
      <c r="K56" s="77" t="s">
        <v>55</v>
      </c>
      <c r="L56" s="69"/>
      <c r="M56" s="69"/>
      <c r="N56" s="69"/>
      <c r="O56" s="69"/>
      <c r="P56" s="79"/>
      <c r="Q56" s="69"/>
      <c r="R56" s="69"/>
      <c r="S56" s="69"/>
      <c r="T56" s="69"/>
      <c r="U56" s="69"/>
      <c r="V56" s="69"/>
    </row>
    <row r="57" customFormat="false" ht="15" hidden="false" customHeight="true" outlineLevel="0" collapsed="false">
      <c r="A57" s="74" t="s">
        <v>51</v>
      </c>
      <c r="B57" s="74"/>
      <c r="C57" s="74"/>
      <c r="D57" s="74"/>
      <c r="E57" s="74"/>
      <c r="F57" s="75" t="n">
        <v>65000</v>
      </c>
      <c r="G57" s="76" t="s">
        <v>52</v>
      </c>
      <c r="H57" s="77" t="s">
        <v>53</v>
      </c>
      <c r="I57" s="78" t="s">
        <v>36</v>
      </c>
      <c r="J57" s="78" t="s">
        <v>36</v>
      </c>
      <c r="K57" s="77" t="s">
        <v>55</v>
      </c>
      <c r="L57" s="69"/>
      <c r="M57" s="69"/>
      <c r="N57" s="69"/>
      <c r="O57" s="69"/>
      <c r="P57" s="79"/>
      <c r="Q57" s="69"/>
      <c r="R57" s="69"/>
      <c r="S57" s="69"/>
      <c r="T57" s="69"/>
      <c r="U57" s="69"/>
      <c r="V57" s="69"/>
    </row>
    <row r="58" customFormat="false" ht="15" hidden="true" customHeight="true" outlineLevel="0" collapsed="false">
      <c r="A58" s="80" t="s">
        <v>56</v>
      </c>
      <c r="B58" s="80"/>
      <c r="C58" s="80"/>
      <c r="D58" s="80"/>
      <c r="E58" s="80"/>
      <c r="F58" s="73"/>
      <c r="G58" s="73"/>
      <c r="H58" s="73"/>
      <c r="I58" s="81"/>
      <c r="J58" s="81"/>
      <c r="K58" s="82"/>
      <c r="L58" s="69"/>
      <c r="M58" s="69"/>
      <c r="N58" s="69"/>
      <c r="O58" s="69"/>
      <c r="P58" s="79"/>
      <c r="Q58" s="69"/>
      <c r="R58" s="69"/>
      <c r="S58" s="69"/>
      <c r="T58" s="69"/>
      <c r="U58" s="69"/>
      <c r="V58" s="69"/>
    </row>
    <row r="59" customFormat="false" ht="15" hidden="true" customHeight="true" outlineLevel="0" collapsed="false">
      <c r="A59" s="73" t="s">
        <v>57</v>
      </c>
      <c r="B59" s="73"/>
      <c r="C59" s="73"/>
      <c r="D59" s="73"/>
      <c r="E59" s="73"/>
      <c r="F59" s="83"/>
      <c r="G59" s="82"/>
      <c r="H59" s="84"/>
      <c r="I59" s="81"/>
      <c r="J59" s="81"/>
      <c r="K59" s="85"/>
      <c r="L59" s="69"/>
      <c r="M59" s="69"/>
      <c r="N59" s="69"/>
      <c r="O59" s="69"/>
      <c r="P59" s="79"/>
      <c r="Q59" s="69"/>
      <c r="R59" s="69"/>
      <c r="S59" s="69"/>
      <c r="T59" s="69"/>
      <c r="U59" s="69"/>
      <c r="V59" s="69"/>
    </row>
    <row r="60" customFormat="false" ht="15" hidden="true" customHeight="true" outlineLevel="0" collapsed="false">
      <c r="A60" s="73" t="s">
        <v>58</v>
      </c>
      <c r="B60" s="73"/>
      <c r="C60" s="73"/>
      <c r="D60" s="73"/>
      <c r="E60" s="73"/>
      <c r="F60" s="86"/>
      <c r="G60" s="73"/>
      <c r="H60" s="73"/>
      <c r="I60" s="81"/>
      <c r="J60" s="81"/>
      <c r="K60" s="82"/>
      <c r="L60" s="69"/>
      <c r="M60" s="69"/>
      <c r="N60" s="69"/>
      <c r="O60" s="69"/>
      <c r="P60" s="79"/>
      <c r="Q60" s="69"/>
      <c r="R60" s="69"/>
      <c r="S60" s="69"/>
      <c r="T60" s="69"/>
      <c r="U60" s="69"/>
      <c r="V60" s="69"/>
    </row>
    <row r="61" customFormat="false" ht="38.25" hidden="true" customHeight="true" outlineLevel="0" collapsed="false">
      <c r="A61" s="73" t="s">
        <v>59</v>
      </c>
      <c r="B61" s="73"/>
      <c r="C61" s="73"/>
      <c r="D61" s="73"/>
      <c r="E61" s="73"/>
      <c r="F61" s="87"/>
      <c r="G61" s="82"/>
      <c r="H61" s="82"/>
      <c r="I61" s="81"/>
      <c r="J61" s="81"/>
      <c r="K61" s="73"/>
      <c r="L61" s="69"/>
      <c r="M61" s="69"/>
      <c r="N61" s="69"/>
      <c r="O61" s="69"/>
      <c r="P61" s="79"/>
      <c r="Q61" s="69"/>
      <c r="R61" s="69"/>
      <c r="S61" s="69"/>
      <c r="T61" s="69"/>
      <c r="U61" s="69"/>
      <c r="V61" s="69"/>
    </row>
    <row r="62" customFormat="false" ht="15" hidden="true" customHeight="true" outlineLevel="0" collapsed="false">
      <c r="A62" s="73" t="s">
        <v>60</v>
      </c>
      <c r="B62" s="73"/>
      <c r="C62" s="73"/>
      <c r="D62" s="73"/>
      <c r="E62" s="73"/>
      <c r="F62" s="87"/>
      <c r="G62" s="82"/>
      <c r="H62" s="84"/>
      <c r="I62" s="82"/>
      <c r="J62" s="88"/>
      <c r="K62" s="82"/>
      <c r="L62" s="69"/>
      <c r="M62" s="69"/>
      <c r="N62" s="69"/>
      <c r="O62" s="69"/>
      <c r="P62" s="79"/>
      <c r="Q62" s="69"/>
      <c r="R62" s="69"/>
      <c r="S62" s="69"/>
      <c r="T62" s="69"/>
      <c r="U62" s="69"/>
      <c r="V62" s="69"/>
    </row>
    <row r="63" customFormat="false" ht="15" hidden="false" customHeight="true" outlineLevel="0" collapsed="false">
      <c r="A63" s="89" t="s">
        <v>61</v>
      </c>
      <c r="B63" s="89"/>
      <c r="C63" s="89"/>
      <c r="D63" s="89"/>
      <c r="E63" s="89"/>
      <c r="F63" s="90" t="n">
        <f aca="false">SUM(F56:F57)</f>
        <v>185000</v>
      </c>
      <c r="G63" s="91"/>
      <c r="H63" s="91"/>
      <c r="I63" s="91"/>
      <c r="J63" s="91"/>
      <c r="K63" s="91"/>
      <c r="L63" s="69"/>
      <c r="M63" s="69"/>
      <c r="N63" s="69"/>
      <c r="O63" s="69"/>
      <c r="P63" s="79"/>
      <c r="Q63" s="69"/>
      <c r="R63" s="69"/>
      <c r="S63" s="69"/>
      <c r="T63" s="69"/>
      <c r="U63" s="69"/>
      <c r="V63" s="69"/>
    </row>
    <row r="64" customFormat="false" ht="15" hidden="true" customHeight="true" outlineLevel="0" collapsed="false">
      <c r="A64" s="92" t="s">
        <v>62</v>
      </c>
      <c r="B64" s="92"/>
      <c r="C64" s="92"/>
      <c r="D64" s="92"/>
      <c r="E64" s="92"/>
      <c r="F64" s="92"/>
      <c r="G64" s="92"/>
      <c r="H64" s="92"/>
      <c r="I64" s="79"/>
      <c r="J64" s="79"/>
      <c r="K64" s="7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</row>
    <row r="65" customFormat="false" ht="15" hidden="false" customHeight="true" outlineLevel="0" collapsed="false">
      <c r="A65" s="79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</row>
    <row r="66" customFormat="false" ht="16.5" hidden="false" customHeight="true" outlineLevel="0" collapsed="false">
      <c r="A66" s="93" t="s">
        <v>63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69"/>
      <c r="Q66" s="69"/>
      <c r="R66" s="69"/>
      <c r="S66" s="69"/>
      <c r="T66" s="69"/>
      <c r="U66" s="69"/>
      <c r="V66" s="69"/>
    </row>
    <row r="67" customFormat="false" ht="70.5" hidden="false" customHeight="true" outlineLevel="0" collapsed="false">
      <c r="A67" s="94" t="s">
        <v>64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79"/>
      <c r="M67" s="79"/>
      <c r="N67" s="79"/>
      <c r="O67" s="79"/>
      <c r="P67" s="69"/>
      <c r="Q67" s="69"/>
      <c r="R67" s="69"/>
      <c r="S67" s="69"/>
      <c r="T67" s="69"/>
      <c r="U67" s="69"/>
      <c r="V67" s="69"/>
    </row>
    <row r="68" customFormat="false" ht="90" hidden="false" customHeight="true" outlineLevel="0" collapsed="false">
      <c r="A68" s="94" t="s">
        <v>65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79"/>
      <c r="M68" s="79"/>
      <c r="N68" s="79"/>
      <c r="O68" s="79"/>
      <c r="P68" s="69"/>
      <c r="Q68" s="69"/>
      <c r="R68" s="69"/>
      <c r="S68" s="69"/>
      <c r="T68" s="69"/>
      <c r="U68" s="69"/>
      <c r="V68" s="69"/>
    </row>
    <row r="69" customFormat="false" ht="147.75" hidden="false" customHeight="true" outlineLevel="0" collapsed="false">
      <c r="A69" s="95" t="s">
        <v>66</v>
      </c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</row>
    <row r="70" customFormat="false" ht="15" hidden="false" customHeight="true" outlineLevel="0" collapsed="false">
      <c r="A70" s="96"/>
      <c r="B70" s="96"/>
      <c r="C70" s="96"/>
      <c r="D70" s="96"/>
      <c r="E70" s="96"/>
      <c r="F70" s="96"/>
      <c r="G70" s="96"/>
      <c r="H70" s="96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</row>
    <row r="71" customFormat="false" ht="15" hidden="false" customHeight="true" outlineLevel="0" collapsed="false">
      <c r="A71" s="97" t="s">
        <v>67</v>
      </c>
      <c r="B71" s="97"/>
      <c r="C71" s="97"/>
      <c r="D71" s="97"/>
      <c r="E71" s="97"/>
      <c r="F71" s="97"/>
      <c r="G71" s="97"/>
      <c r="H71" s="97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</row>
    <row r="72" customFormat="false" ht="29.25" hidden="false" customHeight="true" outlineLevel="0" collapsed="false"/>
    <row r="74" customFormat="false" ht="15" hidden="false" customHeight="false" outlineLevel="0" collapsed="false">
      <c r="A74" s="99"/>
      <c r="B74" s="99"/>
      <c r="C74" s="100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</row>
    <row r="75" customFormat="false" ht="15" hidden="false" customHeight="false" outlineLevel="0" collapsed="false">
      <c r="A75" s="99"/>
      <c r="B75" s="99"/>
      <c r="C75" s="100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</row>
    <row r="76" customFormat="false" ht="15" hidden="false" customHeight="false" outlineLevel="0" collapsed="false">
      <c r="A76" s="99"/>
      <c r="B76" s="99"/>
      <c r="C76" s="100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</row>
    <row r="77" customFormat="false" ht="15" hidden="false" customHeight="false" outlineLevel="0" collapsed="false">
      <c r="A77" s="99"/>
      <c r="B77" s="99"/>
      <c r="C77" s="100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</row>
    <row r="78" customFormat="false" ht="15" hidden="false" customHeight="false" outlineLevel="0" collapsed="false">
      <c r="A78" s="99"/>
      <c r="B78" s="99"/>
      <c r="C78" s="100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</row>
    <row r="79" customFormat="false" ht="15" hidden="false" customHeight="false" outlineLevel="0" collapsed="false">
      <c r="A79" s="99"/>
      <c r="B79" s="99"/>
      <c r="C79" s="100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</row>
    <row r="80" customFormat="false" ht="15" hidden="false" customHeight="false" outlineLevel="0" collapsed="false">
      <c r="A80" s="99"/>
      <c r="B80" s="99"/>
      <c r="C80" s="100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</row>
    <row r="81" customFormat="false" ht="15" hidden="false" customHeight="false" outlineLevel="0" collapsed="false">
      <c r="A81" s="99"/>
      <c r="B81" s="99"/>
      <c r="C81" s="100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</row>
    <row r="82" customFormat="false" ht="15" hidden="false" customHeight="false" outlineLevel="0" collapsed="false">
      <c r="A82" s="99"/>
      <c r="B82" s="99"/>
      <c r="C82" s="100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</row>
    <row r="83" customFormat="false" ht="15" hidden="false" customHeight="false" outlineLevel="0" collapsed="false">
      <c r="A83" s="99"/>
      <c r="B83" s="99"/>
      <c r="C83" s="100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</row>
    <row r="84" customFormat="false" ht="15" hidden="false" customHeight="false" outlineLevel="0" collapsed="false">
      <c r="A84" s="99"/>
      <c r="B84" s="99"/>
      <c r="C84" s="100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</row>
    <row r="85" customFormat="false" ht="15" hidden="false" customHeight="false" outlineLevel="0" collapsed="false">
      <c r="A85" s="99"/>
      <c r="B85" s="99"/>
      <c r="C85" s="100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</row>
    <row r="86" customFormat="false" ht="15" hidden="false" customHeight="false" outlineLevel="0" collapsed="false">
      <c r="A86" s="99"/>
      <c r="B86" s="99"/>
      <c r="C86" s="100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</row>
    <row r="87" customFormat="false" ht="15" hidden="false" customHeight="false" outlineLevel="0" collapsed="false">
      <c r="A87" s="99"/>
      <c r="B87" s="99"/>
      <c r="C87" s="100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</row>
    <row r="88" customFormat="false" ht="15" hidden="false" customHeight="false" outlineLevel="0" collapsed="false">
      <c r="A88" s="99"/>
      <c r="B88" s="99"/>
      <c r="C88" s="100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</row>
    <row r="89" customFormat="false" ht="15" hidden="false" customHeight="false" outlineLevel="0" collapsed="false">
      <c r="A89" s="99"/>
      <c r="B89" s="99"/>
      <c r="C89" s="100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</row>
    <row r="90" customFormat="false" ht="15" hidden="false" customHeight="false" outlineLevel="0" collapsed="false">
      <c r="A90" s="99"/>
      <c r="B90" s="99"/>
      <c r="C90" s="100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</row>
    <row r="91" customFormat="false" ht="15" hidden="false" customHeight="false" outlineLevel="0" collapsed="false">
      <c r="A91" s="99"/>
      <c r="B91" s="99"/>
      <c r="C91" s="100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</row>
    <row r="92" customFormat="false" ht="15" hidden="false" customHeight="false" outlineLevel="0" collapsed="false">
      <c r="A92" s="99"/>
      <c r="B92" s="99"/>
      <c r="C92" s="100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</row>
    <row r="93" customFormat="false" ht="15" hidden="false" customHeight="false" outlineLevel="0" collapsed="false">
      <c r="A93" s="99"/>
      <c r="B93" s="99"/>
      <c r="C93" s="100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</row>
    <row r="94" customFormat="false" ht="15" hidden="false" customHeight="false" outlineLevel="0" collapsed="false">
      <c r="A94" s="99"/>
      <c r="B94" s="99"/>
      <c r="C94" s="100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</row>
    <row r="95" customFormat="false" ht="15" hidden="false" customHeight="false" outlineLevel="0" collapsed="false">
      <c r="A95" s="99"/>
      <c r="B95" s="99"/>
      <c r="C95" s="100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</row>
    <row r="96" customFormat="false" ht="15" hidden="false" customHeight="false" outlineLevel="0" collapsed="false">
      <c r="A96" s="99"/>
      <c r="B96" s="99"/>
      <c r="C96" s="100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</row>
    <row r="97" customFormat="false" ht="15" hidden="false" customHeight="false" outlineLevel="0" collapsed="false">
      <c r="A97" s="99"/>
      <c r="B97" s="99"/>
      <c r="C97" s="100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</row>
    <row r="98" customFormat="false" ht="15" hidden="false" customHeight="false" outlineLevel="0" collapsed="false">
      <c r="A98" s="99"/>
      <c r="B98" s="99"/>
      <c r="C98" s="100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</row>
    <row r="99" customFormat="false" ht="15" hidden="false" customHeight="false" outlineLevel="0" collapsed="false">
      <c r="A99" s="99"/>
      <c r="B99" s="99"/>
      <c r="C99" s="100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</row>
    <row r="100" customFormat="false" ht="15" hidden="false" customHeight="false" outlineLevel="0" collapsed="false">
      <c r="A100" s="99"/>
      <c r="B100" s="99"/>
      <c r="C100" s="100"/>
      <c r="D100" s="99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</row>
    <row r="101" customFormat="false" ht="15" hidden="false" customHeight="false" outlineLevel="0" collapsed="false">
      <c r="A101" s="99"/>
      <c r="B101" s="99"/>
      <c r="C101" s="100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</row>
    <row r="102" customFormat="false" ht="15" hidden="false" customHeight="false" outlineLevel="0" collapsed="false">
      <c r="A102" s="99"/>
      <c r="B102" s="99"/>
      <c r="C102" s="100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</row>
    <row r="103" customFormat="false" ht="15" hidden="false" customHeight="false" outlineLevel="0" collapsed="false">
      <c r="A103" s="99"/>
      <c r="B103" s="99"/>
      <c r="C103" s="100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</row>
    <row r="104" customFormat="false" ht="15" hidden="false" customHeight="false" outlineLevel="0" collapsed="false">
      <c r="A104" s="99"/>
      <c r="B104" s="99"/>
      <c r="C104" s="100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</row>
    <row r="105" customFormat="false" ht="15" hidden="false" customHeight="false" outlineLevel="0" collapsed="false">
      <c r="A105" s="99"/>
      <c r="B105" s="99"/>
      <c r="C105" s="100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</row>
    <row r="106" customFormat="false" ht="15" hidden="false" customHeight="false" outlineLevel="0" collapsed="false">
      <c r="A106" s="99"/>
      <c r="B106" s="99"/>
      <c r="C106" s="100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</row>
    <row r="107" customFormat="false" ht="15" hidden="false" customHeight="false" outlineLevel="0" collapsed="false">
      <c r="A107" s="99"/>
      <c r="B107" s="99"/>
      <c r="C107" s="100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</row>
    <row r="108" customFormat="false" ht="15" hidden="false" customHeight="false" outlineLevel="0" collapsed="false">
      <c r="A108" s="99"/>
      <c r="B108" s="99"/>
      <c r="C108" s="100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</row>
    <row r="109" customFormat="false" ht="15" hidden="false" customHeight="false" outlineLevel="0" collapsed="false">
      <c r="A109" s="99"/>
      <c r="B109" s="99"/>
      <c r="C109" s="100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</row>
  </sheetData>
  <autoFilter ref="A55:K64">
    <filterColumn colId="5">
      <customFilters and="true">
        <customFilter operator="**none**" val=""/>
      </customFilters>
    </filterColumn>
  </autoFilter>
  <mergeCells count="51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45:E45"/>
    <mergeCell ref="A46:E47"/>
    <mergeCell ref="A48:E48"/>
    <mergeCell ref="A49:E49"/>
    <mergeCell ref="A50:E50"/>
    <mergeCell ref="A51:E51"/>
    <mergeCell ref="A52:E52"/>
    <mergeCell ref="A54:K54"/>
    <mergeCell ref="A55:E55"/>
    <mergeCell ref="A56:E56"/>
    <mergeCell ref="A57:E57"/>
    <mergeCell ref="A58:E58"/>
    <mergeCell ref="A59:E59"/>
    <mergeCell ref="A60:E60"/>
    <mergeCell ref="A61:E61"/>
    <mergeCell ref="A62:E62"/>
    <mergeCell ref="A63:E63"/>
    <mergeCell ref="A64:H64"/>
    <mergeCell ref="A66:O66"/>
    <mergeCell ref="A67:K67"/>
    <mergeCell ref="A68:K68"/>
    <mergeCell ref="A69:K69"/>
    <mergeCell ref="A70:H70"/>
    <mergeCell ref="A71:H71"/>
  </mergeCells>
  <printOptions headings="false" gridLines="false" gridLinesSet="true" horizontalCentered="false" verticalCentered="false"/>
  <pageMargins left="0.511805555555556" right="0.511805555555556" top="0.55625" bottom="0.551388888888889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2025-01-22T12:10:00Z</dcterms:created>
  <dc:creator>Kátia Mendes Magalhães</dc:creator>
  <dc:description/>
  <dc:language>pt-BR</dc:language>
  <cp:lastModifiedBy>fernandaengelberg</cp:lastModifiedBy>
  <dcterms:modified xsi:type="dcterms:W3CDTF">2025-07-14T15:14:49Z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6AC2EB6CDC6A48A99FBB58EF46F7784D_12</vt:lpwstr>
  </property>
  <property fmtid="{D5CDD505-2E9C-101B-9397-08002B2CF9AE}" pid="3" name="KSOProductBuildVer">
    <vt:lpwstr>1046-12.2.0.13306</vt:lpwstr>
  </property>
</Properties>
</file>